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D11" i="1" l="1"/>
  <c r="H11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<sst xmlns="http://schemas.openxmlformats.org/spreadsheetml/2006/main" count="333" uniqueCount="28">
  <si>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</si>
  <si>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</si>
  <si>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</si>
  <si>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</si>
  <si>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</si>
  <si>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</si>
  <si>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</si>
  <si>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</si>
  <si>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</si>
  <si>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</si>
  <si>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</si>
  <si>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</si>
  <si>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</si>
  <si>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</si>
  <si>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</si>
  <si>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</si>
  <si>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</si>
  <si>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</si>
  <si>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</si>
  <si>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</si>
  <si>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</si>
  <si>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</si>
  <si>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</si>
  <si>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</si>
  <si>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</si>
  <si>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</si>
  <si>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</si>
  <si>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август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</si>
</sst>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4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H370" sqref="H370"/>
    </sheetView>
  </sheetViews>
  <sheetFormatPr defaultRowHeight="16.5"/>
  <cols>
    <col min="1" max="1" width="19.5703125" customWidth="1"/>
    <col min="2" max="2" width="33.85546875" customWidth="1"/>
    <col min="3" max="3" width="10.140625" customWidth="1"/>
    <col min="4" max="6" width="13.28515625" style="33" customWidth="1"/>
    <col min="7" max="7" width="15.7109375" style="33" customWidth="1"/>
    <col min="8" max="8" width="16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38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0"/>
      <c r="F4" s="50"/>
      <c r="G4" s="50"/>
      <c r="H4" s="50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1" t="s">
        <v>9</v>
      </c>
      <c r="B7" s="52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33.650074000000004</v>
      </c>
      <c r="E8" s="11">
        <f>SUM(E9:E10)</f>
        <v>5.1030229999999994</v>
      </c>
      <c r="F8" s="11">
        <f>SUM(F9:F10)</f>
        <v>61.437999000000005</v>
      </c>
      <c r="G8" s="11">
        <f>SUM(G9:G10)</f>
        <v>90.172608999999994</v>
      </c>
      <c r="H8" s="11">
        <f>SUM(H9:H10)</f>
        <v>190.36370499999998</v>
      </c>
      <c r="I8" s="1"/>
      <c r="J8" s="1"/>
      <c r="K8" s="12"/>
    </row>
    <row r="9" spans="1:11" ht="37.5" customHeight="1">
      <c r="A9" s="37" t="s">
        <v>11</v>
      </c>
      <c r="B9" s="13" t="s">
        <v>12</v>
      </c>
      <c r="C9" s="40" t="s">
        <v>13</v>
      </c>
      <c r="D9" s="19">
        <f>D14+D19+D24+D371</f>
        <v>33.438746000000002</v>
      </c>
      <c r="E9" s="19">
        <f t="shared" ref="E9:G9" si="0">E14+E19+E24+E371</f>
        <v>5.0365789999999997</v>
      </c>
      <c r="F9" s="19">
        <f t="shared" si="0"/>
        <v>57.340068000000002</v>
      </c>
      <c r="G9" s="19">
        <f t="shared" si="0"/>
        <v>22.120381999999999</v>
      </c>
      <c r="H9" s="20">
        <f t="shared" ref="H9:H12" si="1">D9+E9+F9+G9</f>
        <v>117.93577500000001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0.21132799999999999</v>
      </c>
      <c r="E10" s="19">
        <f t="shared" ref="E10:G10" si="2">E15+E20+E25</f>
        <v>6.6444000000000003E-2</v>
      </c>
      <c r="F10" s="19">
        <f t="shared" si="2"/>
        <v>4.097931</v>
      </c>
      <c r="G10" s="19">
        <f t="shared" si="2"/>
        <v>68.052226999999988</v>
      </c>
      <c r="H10" s="20">
        <f t="shared" si="1"/>
        <v>72.427929999999989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0.68700000000000006</v>
      </c>
      <c r="E11" s="10">
        <f>SUM(E12:E12)</f>
        <v>2.1999999999999999E-2</v>
      </c>
      <c r="F11" s="10">
        <f>SUM(F12:F12)</f>
        <v>13.368</v>
      </c>
      <c r="G11" s="10">
        <f>SUM(G12:G12)</f>
        <v>2.806</v>
      </c>
      <c r="H11" s="11">
        <f t="shared" si="1"/>
        <v>16.882999999999999</v>
      </c>
      <c r="I11" s="1"/>
      <c r="J11" s="1"/>
      <c r="K11" s="12"/>
    </row>
    <row r="12" spans="1:11" ht="48.75" customHeight="1" thickBot="1">
      <c r="A12" s="53"/>
      <c r="B12" s="29" t="s">
        <v>15</v>
      </c>
      <c r="C12" s="30" t="s">
        <v>16</v>
      </c>
      <c r="D12" s="31">
        <f>D17+D22+D27+D374</f>
        <v>0.68700000000000006</v>
      </c>
      <c r="E12" s="31">
        <f t="shared" ref="E12:G12" si="3">E17+E22+E27</f>
        <v>2.1999999999999999E-2</v>
      </c>
      <c r="F12" s="31">
        <f t="shared" si="3"/>
        <v>13.368</v>
      </c>
      <c r="G12" s="31">
        <f t="shared" si="3"/>
        <v>2.806</v>
      </c>
      <c r="H12" s="32">
        <f t="shared" si="1"/>
        <v>16.882999999999999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0.114274</v>
      </c>
      <c r="E13" s="28">
        <f>SUM(E14:E15)</f>
        <v>0</v>
      </c>
      <c r="F13" s="28">
        <f>SUM(F14:F15)</f>
        <v>1.3625999999999999E-2</v>
      </c>
      <c r="G13" s="28">
        <f>SUM(G14:G15)</f>
        <v>1.2329999999999999E-3</v>
      </c>
      <c r="H13" s="28">
        <f>SUM(H14:H15)</f>
        <v>0.12913300000000003</v>
      </c>
      <c r="I13" s="22"/>
      <c r="J13" s="1"/>
      <c r="K13" s="12"/>
    </row>
    <row r="14" spans="1:11" ht="39" customHeight="1">
      <c r="A14" s="37" t="s">
        <v>11</v>
      </c>
      <c r="B14" s="13" t="s">
        <v>12</v>
      </c>
      <c r="C14" s="40" t="s">
        <v>13</v>
      </c>
      <c r="D14" s="14">
        <v>0.114274</v>
      </c>
      <c r="E14" s="14">
        <v>0</v>
      </c>
      <c r="F14" s="14">
        <v>1.3625999999999999E-2</v>
      </c>
      <c r="G14" s="14"/>
      <c r="H14" s="20">
        <f t="shared" ref="H14:H17" si="4">D14+E14+F14+G14</f>
        <v>0.12790000000000001</v>
      </c>
      <c r="I14" s="2">
        <v>0</v>
      </c>
      <c r="J14" s="1"/>
      <c r="K14" s="12"/>
    </row>
    <row r="15" spans="1:11" ht="36.75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1.2329999999999999E-3</v>
      </c>
      <c r="H15" s="20">
        <f t="shared" si="4"/>
        <v>1.2329999999999999E-3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6.5" customHeight="1">
      <c r="A17" s="39"/>
      <c r="B17" s="13" t="s">
        <v>15</v>
      </c>
      <c r="C17" s="36" t="s">
        <v>16</v>
      </c>
      <c r="D17" s="14">
        <v>0.376</v>
      </c>
      <c r="E17" s="14"/>
      <c r="F17" s="14"/>
      <c r="G17" s="14"/>
      <c r="H17" s="20">
        <f t="shared" si="4"/>
        <v>0.376</v>
      </c>
      <c r="I17" s="2">
        <v>0</v>
      </c>
      <c r="J17" s="1"/>
      <c r="K17" s="12"/>
    </row>
    <row r="18" spans="1:11" ht="36" customHeight="1">
      <c r="A18" s="21" t="s">
        <v>19</v>
      </c>
      <c r="B18" s="9" t="s">
        <v>20</v>
      </c>
      <c r="C18" s="17"/>
      <c r="D18" s="11">
        <f>SUM(D19:D20)</f>
        <v>31.713758000000002</v>
      </c>
      <c r="E18" s="11">
        <f>SUM(E19:E20)</f>
        <v>5.0973829999999998</v>
      </c>
      <c r="F18" s="11">
        <f>SUM(F19:F20)</f>
        <v>18.075146</v>
      </c>
      <c r="G18" s="11">
        <f>SUM(G19:G20)</f>
        <v>30.57555</v>
      </c>
      <c r="H18" s="11">
        <f>SUM(H19:H20)</f>
        <v>85.461837000000003</v>
      </c>
      <c r="I18" s="22"/>
      <c r="J18" s="1"/>
      <c r="K18" s="12"/>
    </row>
    <row r="19" spans="1:11" ht="41.25" customHeight="1">
      <c r="A19" s="37" t="s">
        <v>11</v>
      </c>
      <c r="B19" s="13" t="s">
        <v>12</v>
      </c>
      <c r="C19" s="40" t="s">
        <v>13</v>
      </c>
      <c r="D19" s="14">
        <v>31.50243</v>
      </c>
      <c r="E19" s="14">
        <v>5.030939</v>
      </c>
      <c r="F19" s="14">
        <v>16.491388000000001</v>
      </c>
      <c r="G19" s="14">
        <v>8.2570689999999995</v>
      </c>
      <c r="H19" s="20">
        <f t="shared" ref="H19:H33" si="5">D19+E19+F19+G19</f>
        <v>61.281826000000002</v>
      </c>
      <c r="I19" s="2">
        <v>0</v>
      </c>
      <c r="J19" s="1"/>
      <c r="K19" s="12"/>
    </row>
    <row r="20" spans="1:11" ht="35.25" customHeight="1">
      <c r="A20" s="38"/>
      <c r="B20" s="13" t="str">
        <f>$B$10</f>
        <v>Население</v>
      </c>
      <c r="C20" s="41"/>
      <c r="D20" s="14">
        <v>0.21132799999999999</v>
      </c>
      <c r="E20" s="14">
        <v>6.6444000000000003E-2</v>
      </c>
      <c r="F20" s="14">
        <v>1.583758</v>
      </c>
      <c r="G20" s="14">
        <v>22.318480999999998</v>
      </c>
      <c r="H20" s="20">
        <f t="shared" si="5"/>
        <v>24.180011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4.25" customHeight="1">
      <c r="A22" s="39"/>
      <c r="B22" s="13" t="s">
        <v>15</v>
      </c>
      <c r="C22" s="36" t="s">
        <v>16</v>
      </c>
      <c r="D22" s="14">
        <v>0.30099999999999999</v>
      </c>
      <c r="E22" s="14">
        <v>2.1999999999999999E-2</v>
      </c>
      <c r="F22" s="14">
        <v>2.3580000000000001</v>
      </c>
      <c r="G22" s="14">
        <v>0.27800000000000002</v>
      </c>
      <c r="H22" s="20">
        <f t="shared" si="5"/>
        <v>2.9590000000000001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1.8220420000000002</v>
      </c>
      <c r="E23" s="11">
        <f>SUM(E24:E25)</f>
        <v>5.64E-3</v>
      </c>
      <c r="F23" s="11">
        <f>SUM(F24:F25)</f>
        <v>43.335600999999997</v>
      </c>
      <c r="G23" s="11">
        <f>SUM(G24:G25)</f>
        <v>59.595826000000002</v>
      </c>
      <c r="H23" s="11">
        <f>SUM(H24:H25)</f>
        <v>104.759109</v>
      </c>
      <c r="I23" s="23"/>
      <c r="J23" s="1"/>
      <c r="K23" s="12"/>
    </row>
    <row r="24" spans="1:11" ht="41.25" customHeight="1">
      <c r="A24" s="37" t="s">
        <v>11</v>
      </c>
      <c r="B24" s="13" t="s">
        <v>12</v>
      </c>
      <c r="C24" s="40" t="s">
        <v>13</v>
      </c>
      <c r="D24" s="14">
        <v>1.8220420000000002</v>
      </c>
      <c r="E24" s="14">
        <v>5.64E-3</v>
      </c>
      <c r="F24" s="14">
        <v>40.821427999999997</v>
      </c>
      <c r="G24" s="14">
        <v>13.863313000000002</v>
      </c>
      <c r="H24" s="20">
        <f t="shared" si="5"/>
        <v>56.512422999999998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2.514173</v>
      </c>
      <c r="G25" s="14">
        <v>45.732512999999997</v>
      </c>
      <c r="H25" s="20">
        <f t="shared" si="5"/>
        <v>48.246685999999997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51" customHeight="1">
      <c r="A27" s="39"/>
      <c r="B27" s="13" t="s">
        <v>15</v>
      </c>
      <c r="C27" s="16" t="s">
        <v>16</v>
      </c>
      <c r="D27" s="14">
        <v>0.01</v>
      </c>
      <c r="E27" s="14">
        <v>0</v>
      </c>
      <c r="F27" s="14">
        <v>11.01</v>
      </c>
      <c r="G27" s="14">
        <v>2.528</v>
      </c>
      <c r="H27" s="20">
        <f t="shared" si="5"/>
        <v>13.548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1.3625999999999999E-2</v>
      </c>
      <c r="G370" s="11">
        <f>SUM(G371:G372)</f>
        <v>0</v>
      </c>
      <c r="H370" s="11">
        <f>SUM(H371:H372)</f>
        <v>1.3625999999999999E-2</v>
      </c>
      <c r="I370" s="22"/>
      <c r="J370" s="1"/>
      <c r="K370" s="1"/>
    </row>
    <row r="371" spans="1:11" ht="38.2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1.3625999999999999E-2</v>
      </c>
      <c r="G371" s="14"/>
      <c r="H371" s="20">
        <f t="shared" ref="H371:H374" si="175">D371+E371+F371+G371</f>
        <v>1.3625999999999999E-2</v>
      </c>
      <c r="I371" s="1"/>
      <c r="J371" s="1"/>
      <c r="K371" s="1"/>
    </row>
    <row r="372" spans="1:11" ht="27.7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1.2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2019-08-16T11:22:24Z</cp:lastPrinted>
  <dcterms:created xsi:type="dcterms:W3CDTF">2018-03-23T05:40:55Z</dcterms:created>
  <dcterms:modified xsi:type="dcterms:W3CDTF">2019-09-18T06:39:06Z</dcterms:modified>
</cp:coreProperties>
</file>